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greglauvin/Desktop/"/>
    </mc:Choice>
  </mc:AlternateContent>
  <bookViews>
    <workbookView xWindow="480" yWindow="440" windowWidth="25100" windowHeight="15560" tabRatio="500"/>
  </bookViews>
  <sheets>
    <sheet name="Feuil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1" l="1"/>
  <c r="E18" i="1"/>
  <c r="F5" i="1"/>
  <c r="F6" i="1"/>
  <c r="F7" i="1"/>
  <c r="F8" i="1"/>
  <c r="F9" i="1"/>
  <c r="F10" i="1"/>
  <c r="F11" i="1"/>
  <c r="F12" i="1"/>
  <c r="F13" i="1"/>
  <c r="F14" i="1"/>
  <c r="F15" i="1"/>
  <c r="F16" i="1"/>
  <c r="F4" i="1"/>
  <c r="E5" i="1"/>
  <c r="E6" i="1"/>
  <c r="E7" i="1"/>
  <c r="E8" i="1"/>
  <c r="E9" i="1"/>
  <c r="E10" i="1"/>
  <c r="E11" i="1"/>
  <c r="E12" i="1"/>
  <c r="E13" i="1"/>
  <c r="E14" i="1"/>
  <c r="E4" i="1"/>
  <c r="D7" i="1"/>
  <c r="D8" i="1"/>
  <c r="D9" i="1"/>
  <c r="D10" i="1"/>
  <c r="D11" i="1"/>
  <c r="D12" i="1"/>
  <c r="D13" i="1"/>
  <c r="D14" i="1"/>
  <c r="D5" i="1"/>
  <c r="D6" i="1"/>
  <c r="D4" i="1"/>
</calcChain>
</file>

<file path=xl/sharedStrings.xml><?xml version="1.0" encoding="utf-8"?>
<sst xmlns="http://schemas.openxmlformats.org/spreadsheetml/2006/main" count="43" uniqueCount="39">
  <si>
    <t>Condensateurs</t>
  </si>
  <si>
    <t>Résistances</t>
  </si>
  <si>
    <t>Diode</t>
  </si>
  <si>
    <t>22K 1% 125mw</t>
  </si>
  <si>
    <t>Qty</t>
  </si>
  <si>
    <t xml:space="preserve"> HT</t>
  </si>
  <si>
    <t>TTC</t>
  </si>
  <si>
    <t>batch 60</t>
  </si>
  <si>
    <t>code farnell</t>
  </si>
  <si>
    <t>URL</t>
  </si>
  <si>
    <t>marque</t>
  </si>
  <si>
    <t>série</t>
  </si>
  <si>
    <t>1K1 1% 250mw</t>
  </si>
  <si>
    <t>330 10% 250mw</t>
  </si>
  <si>
    <t>pour 1 PCB</t>
  </si>
  <si>
    <t>TE connectivity</t>
  </si>
  <si>
    <t>LR</t>
  </si>
  <si>
    <t>https://fr.farnell.com/te-connectivity/lr0204f1k1/resistance-metal-1k1-0-25w-1/dp/2329886</t>
  </si>
  <si>
    <t>multicomp</t>
  </si>
  <si>
    <t>MCF</t>
  </si>
  <si>
    <t>https://fr.farnell.com/multicomp/mcf-0-25w-330r/resistance-couche-carbon-330r/dp/9339418</t>
  </si>
  <si>
    <t>MF12</t>
  </si>
  <si>
    <t>https://fr.farnell.com/multicomp/mf12-22k/resistance-0-125w-1-22k/dp/9342842</t>
  </si>
  <si>
    <t>4.7uf 50v d=5mm p=2mm</t>
  </si>
  <si>
    <t>Panasonic</t>
  </si>
  <si>
    <t>FC</t>
  </si>
  <si>
    <t>https://fr.farnell.com/panasonic/eeufc1h4r7/condensateur-4-7-f-50v-20/dp/1848459</t>
  </si>
  <si>
    <t>https://fr.farnell.com/multicomp/mcgpr25v106m5x11/condensateur-10-f-25v-20/dp/9451153</t>
  </si>
  <si>
    <t>MCGPR</t>
  </si>
  <si>
    <t>10uf 16v d=5mm p=2mm</t>
  </si>
  <si>
    <t>47uf 16v d=5mm p=2mm</t>
  </si>
  <si>
    <t>https://fr.farnell.com/multicomp/mcgpr16v476m5x11/condensateur-47-f-16v-20/dp/9451072</t>
  </si>
  <si>
    <t>diode zener 5v</t>
  </si>
  <si>
    <t>https://fr.farnell.com/vishay/bzx55c5v1-tap/diode-zener-5-1v-0-5w-5-do35/dp/1779203</t>
  </si>
  <si>
    <t>BZX55</t>
  </si>
  <si>
    <t>Vishlay</t>
  </si>
  <si>
    <t>PCB batch+expé</t>
  </si>
  <si>
    <t>jlcPcb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</si>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</sst>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left" vertical="top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tabSelected="1" workbookViewId="0">
      <selection activeCell="G22" sqref="G22"/>
    </sheetView>
  </sheetViews>
  <sheetFormatPr baseColWidth="10" defaultRowHeight="16" x14ac:dyDescent="0.2"/>
  <cols>
    <col min="1" max="1" width="25.1640625" customWidth="1"/>
    <col min="7" max="7" width="15.33203125" customWidth="1"/>
    <col min="9" max="9" width="14.83203125" customWidth="1"/>
    <col min="10" max="10" width="113" customWidth="1"/>
  </cols>
  <sheetData>
    <row r="2" spans="1:10" x14ac:dyDescent="0.2">
      <c r="A2" s="8"/>
      <c r="B2" s="8" t="s">
        <v>4</v>
      </c>
      <c r="C2" s="8" t="s">
        <v>5</v>
      </c>
      <c r="D2" s="8" t="s">
        <v>6</v>
      </c>
      <c r="E2" s="8" t="s">
        <v>14</v>
      </c>
      <c r="F2" s="8" t="s">
        <v>7</v>
      </c>
      <c r="G2" s="8" t="s">
        <v>10</v>
      </c>
      <c r="H2" s="8" t="s">
        <v>11</v>
      </c>
      <c r="I2" s="8" t="s">
        <v>8</v>
      </c>
      <c r="J2" s="8" t="s">
        <v>9</v>
      </c>
    </row>
    <row r="3" spans="1:10" x14ac:dyDescent="0.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">
      <c r="A4" s="2" t="s">
        <v>12</v>
      </c>
      <c r="B4" s="2">
        <v>2</v>
      </c>
      <c r="C4" s="2">
        <v>3.32E-2</v>
      </c>
      <c r="D4" s="2">
        <f>C4+C4*0.2</f>
        <v>3.984E-2</v>
      </c>
      <c r="E4" s="2">
        <f>D4*B4</f>
        <v>7.9680000000000001E-2</v>
      </c>
      <c r="F4" s="2">
        <f>E4*60</f>
        <v>4.7808000000000002</v>
      </c>
      <c r="G4" s="2" t="s">
        <v>15</v>
      </c>
      <c r="H4" s="2" t="s">
        <v>16</v>
      </c>
      <c r="I4" s="2">
        <v>2329886</v>
      </c>
      <c r="J4" s="2" t="s">
        <v>17</v>
      </c>
    </row>
    <row r="5" spans="1:10" x14ac:dyDescent="0.2">
      <c r="A5" s="2" t="s">
        <v>3</v>
      </c>
      <c r="B5" s="2">
        <v>2</v>
      </c>
      <c r="C5" s="2">
        <v>2.87E-2</v>
      </c>
      <c r="D5" s="2">
        <f t="shared" ref="D5:D14" si="0">C5+C5*0.2</f>
        <v>3.4439999999999998E-2</v>
      </c>
      <c r="E5" s="2">
        <f t="shared" ref="E5:E14" si="1">D5*B5</f>
        <v>6.8879999999999997E-2</v>
      </c>
      <c r="F5" s="2">
        <f t="shared" ref="F5:F16" si="2">E5*60</f>
        <v>4.1327999999999996</v>
      </c>
      <c r="G5" s="2" t="s">
        <v>18</v>
      </c>
      <c r="H5" s="2" t="s">
        <v>21</v>
      </c>
      <c r="I5" s="2">
        <v>9342842</v>
      </c>
      <c r="J5" s="2" t="s">
        <v>22</v>
      </c>
    </row>
    <row r="6" spans="1:10" x14ac:dyDescent="0.2">
      <c r="A6" s="3" t="s">
        <v>13</v>
      </c>
      <c r="B6" s="2">
        <v>1</v>
      </c>
      <c r="C6" s="2">
        <v>2.5000000000000001E-2</v>
      </c>
      <c r="D6" s="2">
        <f t="shared" si="0"/>
        <v>3.0000000000000002E-2</v>
      </c>
      <c r="E6" s="2">
        <f t="shared" si="1"/>
        <v>3.0000000000000002E-2</v>
      </c>
      <c r="F6" s="2">
        <f t="shared" si="2"/>
        <v>1.8</v>
      </c>
      <c r="G6" s="2" t="s">
        <v>18</v>
      </c>
      <c r="H6" s="2" t="s">
        <v>19</v>
      </c>
      <c r="I6" s="2">
        <v>9339418</v>
      </c>
      <c r="J6" s="2" t="s">
        <v>20</v>
      </c>
    </row>
    <row r="7" spans="1:10" x14ac:dyDescent="0.2">
      <c r="A7" s="1"/>
      <c r="B7" s="1"/>
      <c r="C7" s="1"/>
      <c r="D7" s="2">
        <f t="shared" si="0"/>
        <v>0</v>
      </c>
      <c r="E7" s="2">
        <f t="shared" si="1"/>
        <v>0</v>
      </c>
      <c r="F7" s="2">
        <f t="shared" si="2"/>
        <v>0</v>
      </c>
      <c r="G7" s="1"/>
      <c r="H7" s="1"/>
      <c r="I7" s="1"/>
      <c r="J7" s="1"/>
    </row>
    <row r="8" spans="1:10" x14ac:dyDescent="0.2">
      <c r="A8" s="4" t="s">
        <v>0</v>
      </c>
      <c r="B8" s="4"/>
      <c r="C8" s="4"/>
      <c r="D8" s="2">
        <f t="shared" si="0"/>
        <v>0</v>
      </c>
      <c r="E8" s="2">
        <f t="shared" si="1"/>
        <v>0</v>
      </c>
      <c r="F8" s="2">
        <f t="shared" si="2"/>
        <v>0</v>
      </c>
      <c r="G8" s="4"/>
      <c r="H8" s="4"/>
      <c r="I8" s="4"/>
      <c r="J8" s="4"/>
    </row>
    <row r="9" spans="1:10" x14ac:dyDescent="0.2">
      <c r="A9" s="4" t="s">
        <v>23</v>
      </c>
      <c r="B9" s="4">
        <v>2</v>
      </c>
      <c r="C9" s="4">
        <v>0.122</v>
      </c>
      <c r="D9" s="2">
        <f t="shared" si="0"/>
        <v>0.1464</v>
      </c>
      <c r="E9" s="2">
        <f t="shared" si="1"/>
        <v>0.2928</v>
      </c>
      <c r="F9" s="2">
        <f t="shared" si="2"/>
        <v>17.568000000000001</v>
      </c>
      <c r="G9" s="4" t="s">
        <v>24</v>
      </c>
      <c r="H9" s="4" t="s">
        <v>25</v>
      </c>
      <c r="I9" s="4">
        <v>1848459</v>
      </c>
      <c r="J9" s="4" t="s">
        <v>26</v>
      </c>
    </row>
    <row r="10" spans="1:10" x14ac:dyDescent="0.2">
      <c r="A10" s="4" t="s">
        <v>29</v>
      </c>
      <c r="B10" s="4">
        <v>1</v>
      </c>
      <c r="C10" s="4">
        <v>0.05</v>
      </c>
      <c r="D10" s="2">
        <f t="shared" si="0"/>
        <v>6.0000000000000005E-2</v>
      </c>
      <c r="E10" s="2">
        <f t="shared" si="1"/>
        <v>6.0000000000000005E-2</v>
      </c>
      <c r="F10" s="2">
        <f t="shared" si="2"/>
        <v>3.6</v>
      </c>
      <c r="G10" s="4" t="s">
        <v>18</v>
      </c>
      <c r="H10" s="4" t="s">
        <v>28</v>
      </c>
      <c r="I10" s="4">
        <v>9451153</v>
      </c>
      <c r="J10" s="4" t="s">
        <v>27</v>
      </c>
    </row>
    <row r="11" spans="1:10" x14ac:dyDescent="0.2">
      <c r="A11" s="4" t="s">
        <v>30</v>
      </c>
      <c r="B11" s="4">
        <v>1</v>
      </c>
      <c r="C11" s="4">
        <v>0.05</v>
      </c>
      <c r="D11" s="2">
        <f t="shared" si="0"/>
        <v>6.0000000000000005E-2</v>
      </c>
      <c r="E11" s="2">
        <f t="shared" si="1"/>
        <v>6.0000000000000005E-2</v>
      </c>
      <c r="F11" s="2">
        <f t="shared" si="2"/>
        <v>3.6</v>
      </c>
      <c r="G11" s="4" t="s">
        <v>18</v>
      </c>
      <c r="H11" s="4" t="s">
        <v>28</v>
      </c>
      <c r="I11" s="4">
        <v>9451072</v>
      </c>
      <c r="J11" s="4" t="s">
        <v>31</v>
      </c>
    </row>
    <row r="12" spans="1:10" x14ac:dyDescent="0.2">
      <c r="A12" s="1"/>
      <c r="B12" s="1"/>
      <c r="C12" s="1"/>
      <c r="D12" s="2">
        <f t="shared" si="0"/>
        <v>0</v>
      </c>
      <c r="E12" s="2">
        <f t="shared" si="1"/>
        <v>0</v>
      </c>
      <c r="F12" s="2">
        <f t="shared" si="2"/>
        <v>0</v>
      </c>
      <c r="G12" s="1"/>
      <c r="H12" s="1"/>
      <c r="I12" s="1"/>
      <c r="J12" s="1"/>
    </row>
    <row r="13" spans="1:10" x14ac:dyDescent="0.2">
      <c r="A13" s="5" t="s">
        <v>2</v>
      </c>
      <c r="B13" s="5"/>
      <c r="C13" s="5"/>
      <c r="D13" s="2">
        <f t="shared" si="0"/>
        <v>0</v>
      </c>
      <c r="E13" s="2">
        <f t="shared" si="1"/>
        <v>0</v>
      </c>
      <c r="F13" s="2">
        <f t="shared" si="2"/>
        <v>0</v>
      </c>
      <c r="G13" s="5"/>
      <c r="H13" s="5"/>
      <c r="I13" s="5"/>
      <c r="J13" s="5"/>
    </row>
    <row r="14" spans="1:10" x14ac:dyDescent="0.2">
      <c r="A14" s="5" t="s">
        <v>32</v>
      </c>
      <c r="B14" s="5">
        <v>1</v>
      </c>
      <c r="C14" s="5">
        <v>0.18</v>
      </c>
      <c r="D14" s="2">
        <f t="shared" si="0"/>
        <v>0.216</v>
      </c>
      <c r="E14" s="2">
        <f t="shared" si="1"/>
        <v>0.216</v>
      </c>
      <c r="F14" s="2">
        <f t="shared" si="2"/>
        <v>12.959999999999999</v>
      </c>
      <c r="G14" s="5" t="s">
        <v>35</v>
      </c>
      <c r="H14" s="5" t="s">
        <v>34</v>
      </c>
      <c r="I14" s="5">
        <v>1779203</v>
      </c>
      <c r="J14" s="5" t="s">
        <v>33</v>
      </c>
    </row>
    <row r="15" spans="1:10" x14ac:dyDescent="0.2">
      <c r="A15" s="1"/>
      <c r="B15" s="1"/>
      <c r="C15" s="1"/>
      <c r="D15" s="1"/>
      <c r="E15" s="1"/>
      <c r="F15" s="2">
        <f t="shared" si="2"/>
        <v>0</v>
      </c>
      <c r="G15" s="1"/>
      <c r="H15" s="1"/>
      <c r="I15" s="1"/>
      <c r="J15" s="1"/>
    </row>
    <row r="16" spans="1:10" x14ac:dyDescent="0.2">
      <c r="A16" s="6" t="s">
        <v>36</v>
      </c>
      <c r="B16" s="6">
        <v>1</v>
      </c>
      <c r="C16" s="6"/>
      <c r="D16" s="6">
        <v>0.33300000000000002</v>
      </c>
      <c r="E16" s="6">
        <v>0.33300000000000002</v>
      </c>
      <c r="F16" s="2">
        <f t="shared" si="2"/>
        <v>19.98</v>
      </c>
      <c r="G16" s="6" t="s">
        <v>37</v>
      </c>
      <c r="H16" s="6"/>
      <c r="I16" s="6"/>
      <c r="J16" s="6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7" t="s">
        <v>38</v>
      </c>
      <c r="B18" s="7"/>
      <c r="C18" s="7"/>
      <c r="D18" s="7"/>
      <c r="E18" s="7">
        <f>SUM(E4:E16)</f>
        <v>1.14036</v>
      </c>
      <c r="F18" s="7">
        <f>SUM(F4:F17)</f>
        <v>68.421599999999998</v>
      </c>
      <c r="G18" s="7"/>
      <c r="H18" s="7"/>
      <c r="I18" s="7"/>
      <c r="J18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Grégoire Lauvin</dc:creator>
  <cp:lastModifiedBy>Grégoire Lauvin</cp:lastModifiedBy>
  <dcterms:created xsi:type="dcterms:W3CDTF">2020-12-02T14:04:38Z</dcterms:created>
  <dcterms:modified xsi:type="dcterms:W3CDTF">2020-12-03T12:18:38Z</dcterms:modified>
</cp:coreProperties>
</file>